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3" sheetId="2" r:id="rId1"/>
  </sheets>
  <definedNames>
    <definedName name="_xlnm.Print_Area" localSheetId="0">Table3!$A$1:$E$49</definedName>
  </definedNames>
  <calcPr calcId="144525"/>
</workbook>
</file>

<file path=xl/calcChain.xml><?xml version="1.0" encoding="utf-8"?>
<calcChain xmlns="http://schemas.openxmlformats.org/spreadsheetml/2006/main">
  <c r="C36" i="2" l="1"/>
  <c r="C35" i="2"/>
  <c r="C30" i="2"/>
  <c r="C29" i="2"/>
  <c r="C28" i="2"/>
  <c r="C16" i="2"/>
  <c r="C9" i="2"/>
</calcChain>
</file>

<file path=xl/sharedStrings.xml><?xml version="1.0" encoding="utf-8"?>
<sst xmlns="http://schemas.openxmlformats.org/spreadsheetml/2006/main" count="93" uniqueCount="93">
  <si>
    <t/>
  </si>
  <si>
    <t>руб.</t>
  </si>
  <si>
    <t>Наименование</t>
  </si>
  <si>
    <t>Раздел, подраздел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</si>
  <si>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</si>
  <si>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</si>
  <si>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</si>
  <si>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</si>
  <si>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</si>
  <si>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</si>
  <si>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</si>
  <si>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</si>
  <si>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</si>
  <si>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</si>
  <si>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</si>
  <si>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</si>
  <si>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</si>
  <si>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</si>
  <si>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</si>
  <si>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</si>
  <si>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</si>
  <si>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</si>
  <si>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</si>
  <si>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</si>
  <si>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</si>
  <si>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</si>
  <si>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</si>
  <si>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</si>
  <si>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</si>
  <si>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</si>
  <si>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</si>
  <si>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</si>
  <si>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</si>
  <si>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</si>
  <si>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</si>
  <si>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</si>
  <si>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</si>
  <si>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</si>
  <si>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</si>
  <si>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</si>
  <si>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</si>
  <si>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</si>
  <si>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</si>
  <si>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</si>
  <si>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</si>
  <si>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</si>
  <si>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</si>
  <si>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</si>
  <si>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</si>
  <si>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</si>
  <si>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</si>
  <si>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</si>
  <si>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</si>
  <si>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</si>
  <si>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</si>
  <si>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</si>
  <si>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</si>
  <si>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</si>
  <si>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</si>
  <si>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</si>
  <si>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</si>
  <si>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</si>
  <si>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</si>
  <si>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</si>
  <si>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</si>
  <si>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</si>
  <si>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</si>
  <si>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</si>
  <si>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</si>
  <si>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</si>
  <si>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</si>
  <si>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</si>
  <si>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</si>
  <si>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</si>
  <si>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</si>
  <si>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</si>
  <si>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</si>
  <si>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</si>
  <si>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</si>
  <si>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</si>
  <si>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УСЛОВНО-УТВЕРЖДЕННЫЕ РАСХОДЫ</t>
  </si>
  <si>
    <t>9900</t>
  </si>
  <si>
    <t>Условно  утверждённые расходы</t>
  </si>
  <si>
    <t>9999</t>
  </si>
  <si>
    <t>ИТОГО РАСХОДОВ</t>
  </si>
  <si>
    <t>Распределение бюджетных ассигнований по разделам, подразделам классификации расходов</t>
  </si>
  <si>
    <t>бюджета города Сарапула на 2025 год и на плановый период 2026 и 2027 годов</t>
  </si>
  <si>
    <t>Приложение №2</t>
  </si>
  <si>
    <t>решения Сарапульской городской Думы</t>
  </si>
  <si>
    <t>от 26 декабря 2024 г. № 1-553</t>
  </si>
  <si>
    <t>Сумма                         на 2025 год</t>
  </si>
  <si>
    <t>Сумма                          на 2026 год</t>
  </si>
  <si>
    <t>Сумма                      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</si>
</sst>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49"/>
  <sheetViews>
    <sheetView showGridLines="0" tabSelected="1" workbookViewId="0">
      <selection sqref="A1:XFD4"/>
    </sheetView>
  </sheetViews>
  <sheetFormatPr defaultRowHeight="12.75" x14ac:dyDescent="0.2"/>
  <cols>
    <col min="1" max="1" width="56.1640625" customWidth="1"/>
    <col min="2" max="2" width="9" customWidth="1"/>
    <col min="3" max="5" width="17.33203125" customWidth="1"/>
  </cols>
  <sheetData>
    <row r="1" spans="1:5" s="2" customFormat="1" ht="13.5" x14ac:dyDescent="0.2">
      <c r="E1" s="3" t="s">
        <v>87</v>
      </c>
    </row>
    <row r="2" spans="1:5" s="2" customFormat="1" ht="13.5" x14ac:dyDescent="0.2">
      <c r="E2" s="3" t="s">
        <v>88</v>
      </c>
    </row>
    <row r="3" spans="1:5" s="2" customFormat="1" ht="13.5" x14ac:dyDescent="0.2">
      <c r="E3" s="3" t="s">
        <v>89</v>
      </c>
    </row>
    <row r="4" spans="1:5" s="2" customFormat="1" ht="13.5" x14ac:dyDescent="0.2">
      <c r="E4" s="4"/>
    </row>
    <row r="5" spans="1:5" s="2" customFormat="1" ht="13.5" x14ac:dyDescent="0.2">
      <c r="A5" s="19" t="s">
        <v>85</v>
      </c>
      <c r="B5" s="19"/>
      <c r="C5" s="19"/>
      <c r="D5" s="19"/>
      <c r="E5" s="19"/>
    </row>
    <row r="6" spans="1:5" s="2" customFormat="1" ht="13.5" x14ac:dyDescent="0.2">
      <c r="A6" s="19" t="s">
        <v>86</v>
      </c>
      <c r="B6" s="19"/>
      <c r="C6" s="19"/>
      <c r="D6" s="19"/>
      <c r="E6" s="19"/>
    </row>
    <row r="7" spans="1:5" s="1" customFormat="1" ht="15.75" x14ac:dyDescent="0.2">
      <c r="E7" s="17" t="s">
        <v>1</v>
      </c>
    </row>
    <row r="8" spans="1:5" s="7" customFormat="1" ht="54" customHeight="1" x14ac:dyDescent="0.2">
      <c r="A8" s="6" t="s">
        <v>2</v>
      </c>
      <c r="B8" s="5" t="s">
        <v>3</v>
      </c>
      <c r="C8" s="6" t="s">
        <v>90</v>
      </c>
      <c r="D8" s="6" t="s">
        <v>91</v>
      </c>
      <c r="E8" s="6" t="s">
        <v>92</v>
      </c>
    </row>
    <row r="9" spans="1:5" s="7" customFormat="1" x14ac:dyDescent="0.2">
      <c r="A9" s="8" t="s">
        <v>4</v>
      </c>
      <c r="B9" s="9" t="s">
        <v>5</v>
      </c>
      <c r="C9" s="10">
        <f>292945939.89-3223190</f>
        <v>289722749.88999999</v>
      </c>
      <c r="D9" s="10">
        <v>257167010.63</v>
      </c>
      <c r="E9" s="10">
        <v>257075399.44999999</v>
      </c>
    </row>
    <row r="10" spans="1:5" s="7" customFormat="1" ht="28.5" customHeight="1" x14ac:dyDescent="0.2">
      <c r="A10" s="18" t="s">
        <v>6</v>
      </c>
      <c r="B10" s="13" t="s">
        <v>7</v>
      </c>
      <c r="C10" s="14">
        <v>6090461.9199999999</v>
      </c>
      <c r="D10" s="14">
        <v>4857000</v>
      </c>
      <c r="E10" s="14">
        <v>4857000</v>
      </c>
    </row>
    <row r="11" spans="1:5" s="7" customFormat="1" ht="38.25" x14ac:dyDescent="0.2">
      <c r="A11" s="18" t="s">
        <v>8</v>
      </c>
      <c r="B11" s="13" t="s">
        <v>9</v>
      </c>
      <c r="C11" s="14">
        <v>11188155.66</v>
      </c>
      <c r="D11" s="14">
        <v>9799748</v>
      </c>
      <c r="E11" s="14">
        <v>9799748</v>
      </c>
    </row>
    <row r="12" spans="1:5" s="7" customFormat="1" ht="38.25" x14ac:dyDescent="0.2">
      <c r="A12" s="18" t="s">
        <v>10</v>
      </c>
      <c r="B12" s="13" t="s">
        <v>11</v>
      </c>
      <c r="C12" s="14">
        <v>104993603.64</v>
      </c>
      <c r="D12" s="14">
        <v>101350008.63</v>
      </c>
      <c r="E12" s="14">
        <v>101597814.45</v>
      </c>
    </row>
    <row r="13" spans="1:5" s="7" customFormat="1" x14ac:dyDescent="0.2">
      <c r="A13" s="18" t="s">
        <v>12</v>
      </c>
      <c r="B13" s="13" t="s">
        <v>13</v>
      </c>
      <c r="C13" s="14">
        <v>23800</v>
      </c>
      <c r="D13" s="14">
        <v>382600</v>
      </c>
      <c r="E13" s="14">
        <v>59800</v>
      </c>
    </row>
    <row r="14" spans="1:5" s="7" customFormat="1" ht="38.25" x14ac:dyDescent="0.2">
      <c r="A14" s="18" t="s">
        <v>14</v>
      </c>
      <c r="B14" s="13" t="s">
        <v>15</v>
      </c>
      <c r="C14" s="14">
        <v>17345755.940000001</v>
      </c>
      <c r="D14" s="14">
        <v>16125892</v>
      </c>
      <c r="E14" s="14">
        <v>16125892</v>
      </c>
    </row>
    <row r="15" spans="1:5" s="7" customFormat="1" x14ac:dyDescent="0.2">
      <c r="A15" s="18" t="s">
        <v>16</v>
      </c>
      <c r="B15" s="13" t="s">
        <v>17</v>
      </c>
      <c r="C15" s="14">
        <v>498507.5</v>
      </c>
      <c r="D15" s="14">
        <v>400000</v>
      </c>
      <c r="E15" s="14">
        <v>400000</v>
      </c>
    </row>
    <row r="16" spans="1:5" s="7" customFormat="1" x14ac:dyDescent="0.2">
      <c r="A16" s="18" t="s">
        <v>18</v>
      </c>
      <c r="B16" s="13" t="s">
        <v>19</v>
      </c>
      <c r="C16" s="14">
        <f>152805655.23-3223190</f>
        <v>149582465.22999999</v>
      </c>
      <c r="D16" s="14">
        <v>124251762</v>
      </c>
      <c r="E16" s="14">
        <v>124235145</v>
      </c>
    </row>
    <row r="17" spans="1:5" s="7" customFormat="1" ht="25.5" x14ac:dyDescent="0.2">
      <c r="A17" s="8" t="s">
        <v>20</v>
      </c>
      <c r="B17" s="9" t="s">
        <v>21</v>
      </c>
      <c r="C17" s="10">
        <v>16831296</v>
      </c>
      <c r="D17" s="10">
        <v>14466091</v>
      </c>
      <c r="E17" s="10">
        <v>14466091</v>
      </c>
    </row>
    <row r="18" spans="1:5" s="7" customFormat="1" x14ac:dyDescent="0.2">
      <c r="A18" s="18" t="s">
        <v>22</v>
      </c>
      <c r="B18" s="13" t="s">
        <v>23</v>
      </c>
      <c r="C18" s="14">
        <v>8226152</v>
      </c>
      <c r="D18" s="14">
        <v>7551547</v>
      </c>
      <c r="E18" s="14">
        <v>7551547</v>
      </c>
    </row>
    <row r="19" spans="1:5" s="7" customFormat="1" ht="25.5" x14ac:dyDescent="0.2">
      <c r="A19" s="18" t="s">
        <v>24</v>
      </c>
      <c r="B19" s="13" t="s">
        <v>25</v>
      </c>
      <c r="C19" s="14">
        <v>8605144</v>
      </c>
      <c r="D19" s="14">
        <v>6914544</v>
      </c>
      <c r="E19" s="14">
        <v>6914544</v>
      </c>
    </row>
    <row r="20" spans="1:5" s="7" customFormat="1" x14ac:dyDescent="0.2">
      <c r="A20" s="8" t="s">
        <v>26</v>
      </c>
      <c r="B20" s="9" t="s">
        <v>27</v>
      </c>
      <c r="C20" s="10">
        <v>616133748.38999999</v>
      </c>
      <c r="D20" s="10">
        <v>446540375.13999999</v>
      </c>
      <c r="E20" s="10">
        <v>446540375.13999999</v>
      </c>
    </row>
    <row r="21" spans="1:5" s="7" customFormat="1" x14ac:dyDescent="0.2">
      <c r="A21" s="18" t="s">
        <v>28</v>
      </c>
      <c r="B21" s="13" t="s">
        <v>29</v>
      </c>
      <c r="C21" s="14">
        <v>615288748.38999999</v>
      </c>
      <c r="D21" s="14">
        <v>445515375.13999999</v>
      </c>
      <c r="E21" s="14">
        <v>445515375.13999999</v>
      </c>
    </row>
    <row r="22" spans="1:5" s="7" customFormat="1" x14ac:dyDescent="0.2">
      <c r="A22" s="18" t="s">
        <v>30</v>
      </c>
      <c r="B22" s="13" t="s">
        <v>31</v>
      </c>
      <c r="C22" s="14">
        <v>250000</v>
      </c>
      <c r="D22" s="14">
        <v>250000</v>
      </c>
      <c r="E22" s="14">
        <v>250000</v>
      </c>
    </row>
    <row r="23" spans="1:5" s="7" customFormat="1" x14ac:dyDescent="0.2">
      <c r="A23" s="18" t="s">
        <v>32</v>
      </c>
      <c r="B23" s="13" t="s">
        <v>33</v>
      </c>
      <c r="C23" s="14">
        <v>595000</v>
      </c>
      <c r="D23" s="14">
        <v>775000</v>
      </c>
      <c r="E23" s="14">
        <v>775000</v>
      </c>
    </row>
    <row r="24" spans="1:5" s="7" customFormat="1" x14ac:dyDescent="0.2">
      <c r="A24" s="8" t="s">
        <v>34</v>
      </c>
      <c r="B24" s="9" t="s">
        <v>35</v>
      </c>
      <c r="C24" s="10">
        <v>620307043.74000001</v>
      </c>
      <c r="D24" s="10">
        <v>133451915.77</v>
      </c>
      <c r="E24" s="10">
        <v>145755700.99000001</v>
      </c>
    </row>
    <row r="25" spans="1:5" s="7" customFormat="1" x14ac:dyDescent="0.2">
      <c r="A25" s="18" t="s">
        <v>36</v>
      </c>
      <c r="B25" s="13" t="s">
        <v>37</v>
      </c>
      <c r="C25" s="14">
        <v>7425910.3899999997</v>
      </c>
      <c r="D25" s="14">
        <v>7958937.2800000003</v>
      </c>
      <c r="E25" s="14">
        <v>8790681.3900000006</v>
      </c>
    </row>
    <row r="26" spans="1:5" s="7" customFormat="1" x14ac:dyDescent="0.2">
      <c r="A26" s="18" t="s">
        <v>38</v>
      </c>
      <c r="B26" s="13" t="s">
        <v>39</v>
      </c>
      <c r="C26" s="14">
        <v>305164837.79000002</v>
      </c>
      <c r="D26" s="14">
        <v>27546000</v>
      </c>
      <c r="E26" s="14">
        <v>39987753.689999998</v>
      </c>
    </row>
    <row r="27" spans="1:5" s="7" customFormat="1" x14ac:dyDescent="0.2">
      <c r="A27" s="18" t="s">
        <v>40</v>
      </c>
      <c r="B27" s="13" t="s">
        <v>41</v>
      </c>
      <c r="C27" s="14">
        <v>307716295.56</v>
      </c>
      <c r="D27" s="14">
        <v>97946978.489999995</v>
      </c>
      <c r="E27" s="14">
        <v>96977265.909999996</v>
      </c>
    </row>
    <row r="28" spans="1:5" s="7" customFormat="1" x14ac:dyDescent="0.2">
      <c r="A28" s="8" t="s">
        <v>42</v>
      </c>
      <c r="B28" s="9" t="s">
        <v>43</v>
      </c>
      <c r="C28" s="10">
        <f>2516645727.88+1923190</f>
        <v>2518568917.8800001</v>
      </c>
      <c r="D28" s="10">
        <v>2373487685.0300002</v>
      </c>
      <c r="E28" s="10">
        <v>2504958918.8200002</v>
      </c>
    </row>
    <row r="29" spans="1:5" s="7" customFormat="1" ht="13.5" customHeight="1" x14ac:dyDescent="0.2">
      <c r="A29" s="18" t="s">
        <v>44</v>
      </c>
      <c r="B29" s="13" t="s">
        <v>45</v>
      </c>
      <c r="C29" s="14">
        <f>914719655.01+1275670</f>
        <v>915995325.00999999</v>
      </c>
      <c r="D29" s="14">
        <v>958984882.07000005</v>
      </c>
      <c r="E29" s="14">
        <v>1026378117.35</v>
      </c>
    </row>
    <row r="30" spans="1:5" s="7" customFormat="1" x14ac:dyDescent="0.2">
      <c r="A30" s="18" t="s">
        <v>46</v>
      </c>
      <c r="B30" s="13" t="s">
        <v>47</v>
      </c>
      <c r="C30" s="14">
        <f>1329605777.39+647514</f>
        <v>1330253291.3900001</v>
      </c>
      <c r="D30" s="14">
        <v>1161182389.77</v>
      </c>
      <c r="E30" s="14">
        <v>1227182803.0599999</v>
      </c>
    </row>
    <row r="31" spans="1:5" s="7" customFormat="1" x14ac:dyDescent="0.2">
      <c r="A31" s="18" t="s">
        <v>48</v>
      </c>
      <c r="B31" s="13" t="s">
        <v>49</v>
      </c>
      <c r="C31" s="14">
        <v>183303771.38999999</v>
      </c>
      <c r="D31" s="14">
        <v>176956260.97</v>
      </c>
      <c r="E31" s="14">
        <v>175130303.47</v>
      </c>
    </row>
    <row r="32" spans="1:5" s="7" customFormat="1" ht="25.5" x14ac:dyDescent="0.2">
      <c r="A32" s="18" t="s">
        <v>50</v>
      </c>
      <c r="B32" s="13" t="s">
        <v>51</v>
      </c>
      <c r="C32" s="14">
        <v>78600</v>
      </c>
      <c r="D32" s="14">
        <v>76000</v>
      </c>
      <c r="E32" s="14">
        <v>76000</v>
      </c>
    </row>
    <row r="33" spans="1:5" s="7" customFormat="1" x14ac:dyDescent="0.2">
      <c r="A33" s="18" t="s">
        <v>52</v>
      </c>
      <c r="B33" s="13" t="s">
        <v>53</v>
      </c>
      <c r="C33" s="14">
        <v>25867151.449999999</v>
      </c>
      <c r="D33" s="14">
        <v>19301388</v>
      </c>
      <c r="E33" s="14">
        <v>19301388</v>
      </c>
    </row>
    <row r="34" spans="1:5" s="7" customFormat="1" x14ac:dyDescent="0.2">
      <c r="A34" s="18" t="s">
        <v>54</v>
      </c>
      <c r="B34" s="13" t="s">
        <v>55</v>
      </c>
      <c r="C34" s="14">
        <v>63070772.640000001</v>
      </c>
      <c r="D34" s="14">
        <v>56986764.219999999</v>
      </c>
      <c r="E34" s="14">
        <v>56890306.939999998</v>
      </c>
    </row>
    <row r="35" spans="1:5" s="7" customFormat="1" x14ac:dyDescent="0.2">
      <c r="A35" s="8" t="s">
        <v>56</v>
      </c>
      <c r="B35" s="9" t="s">
        <v>57</v>
      </c>
      <c r="C35" s="10">
        <f>383290160.19+1300000</f>
        <v>384590160.19</v>
      </c>
      <c r="D35" s="10">
        <v>343621252.49000001</v>
      </c>
      <c r="E35" s="10">
        <v>328203050.49000001</v>
      </c>
    </row>
    <row r="36" spans="1:5" s="7" customFormat="1" x14ac:dyDescent="0.2">
      <c r="A36" s="18" t="s">
        <v>58</v>
      </c>
      <c r="B36" s="13" t="s">
        <v>59</v>
      </c>
      <c r="C36" s="14">
        <f>322569881.16+1300000</f>
        <v>323869881.16000003</v>
      </c>
      <c r="D36" s="14">
        <v>295907812.49000001</v>
      </c>
      <c r="E36" s="14">
        <v>280489610.49000001</v>
      </c>
    </row>
    <row r="37" spans="1:5" s="7" customFormat="1" x14ac:dyDescent="0.2">
      <c r="A37" s="18" t="s">
        <v>60</v>
      </c>
      <c r="B37" s="13" t="s">
        <v>61</v>
      </c>
      <c r="C37" s="14">
        <v>60720279.030000001</v>
      </c>
      <c r="D37" s="14">
        <v>47713440</v>
      </c>
      <c r="E37" s="14">
        <v>47713440</v>
      </c>
    </row>
    <row r="38" spans="1:5" s="7" customFormat="1" x14ac:dyDescent="0.2">
      <c r="A38" s="8" t="s">
        <v>62</v>
      </c>
      <c r="B38" s="9" t="s">
        <v>63</v>
      </c>
      <c r="C38" s="10">
        <v>48038480.759999998</v>
      </c>
      <c r="D38" s="10">
        <v>35741181.009999998</v>
      </c>
      <c r="E38" s="10">
        <v>36259541.009999998</v>
      </c>
    </row>
    <row r="39" spans="1:5" s="7" customFormat="1" x14ac:dyDescent="0.2">
      <c r="A39" s="18" t="s">
        <v>64</v>
      </c>
      <c r="B39" s="13" t="s">
        <v>65</v>
      </c>
      <c r="C39" s="14">
        <v>4163389</v>
      </c>
      <c r="D39" s="14">
        <v>4473489</v>
      </c>
      <c r="E39" s="14">
        <v>4473489</v>
      </c>
    </row>
    <row r="40" spans="1:5" s="7" customFormat="1" x14ac:dyDescent="0.2">
      <c r="A40" s="18" t="s">
        <v>66</v>
      </c>
      <c r="B40" s="13" t="s">
        <v>67</v>
      </c>
      <c r="C40" s="14">
        <v>20852302</v>
      </c>
      <c r="D40" s="14">
        <v>15199562</v>
      </c>
      <c r="E40" s="14">
        <v>15717922</v>
      </c>
    </row>
    <row r="41" spans="1:5" s="7" customFormat="1" x14ac:dyDescent="0.2">
      <c r="A41" s="18" t="s">
        <v>68</v>
      </c>
      <c r="B41" s="13" t="s">
        <v>69</v>
      </c>
      <c r="C41" s="14">
        <v>23022789.760000002</v>
      </c>
      <c r="D41" s="14">
        <v>16068130.01</v>
      </c>
      <c r="E41" s="14">
        <v>16068130.01</v>
      </c>
    </row>
    <row r="42" spans="1:5" s="7" customFormat="1" x14ac:dyDescent="0.2">
      <c r="A42" s="8" t="s">
        <v>70</v>
      </c>
      <c r="B42" s="9" t="s">
        <v>71</v>
      </c>
      <c r="C42" s="10">
        <v>86930019.680000007</v>
      </c>
      <c r="D42" s="10">
        <v>65469040</v>
      </c>
      <c r="E42" s="10">
        <v>65469040</v>
      </c>
    </row>
    <row r="43" spans="1:5" s="7" customFormat="1" x14ac:dyDescent="0.2">
      <c r="A43" s="18" t="s">
        <v>72</v>
      </c>
      <c r="B43" s="13" t="s">
        <v>73</v>
      </c>
      <c r="C43" s="14">
        <v>84735506.370000005</v>
      </c>
      <c r="D43" s="14">
        <v>64549040</v>
      </c>
      <c r="E43" s="14">
        <v>64549040</v>
      </c>
    </row>
    <row r="44" spans="1:5" s="7" customFormat="1" x14ac:dyDescent="0.2">
      <c r="A44" s="18" t="s">
        <v>74</v>
      </c>
      <c r="B44" s="13" t="s">
        <v>75</v>
      </c>
      <c r="C44" s="14">
        <v>2194513.31</v>
      </c>
      <c r="D44" s="14">
        <v>920000</v>
      </c>
      <c r="E44" s="14">
        <v>920000</v>
      </c>
    </row>
    <row r="45" spans="1:5" s="7" customFormat="1" ht="25.5" x14ac:dyDescent="0.2">
      <c r="A45" s="8" t="s">
        <v>76</v>
      </c>
      <c r="B45" s="9" t="s">
        <v>77</v>
      </c>
      <c r="C45" s="10">
        <v>161351.49</v>
      </c>
      <c r="D45" s="10">
        <v>13594400</v>
      </c>
      <c r="E45" s="10">
        <v>10358300</v>
      </c>
    </row>
    <row r="46" spans="1:5" s="7" customFormat="1" ht="25.5" x14ac:dyDescent="0.2">
      <c r="A46" s="18" t="s">
        <v>78</v>
      </c>
      <c r="B46" s="13" t="s">
        <v>79</v>
      </c>
      <c r="C46" s="14">
        <v>161351.49</v>
      </c>
      <c r="D46" s="14">
        <v>13594400</v>
      </c>
      <c r="E46" s="14">
        <v>10358300</v>
      </c>
    </row>
    <row r="47" spans="1:5" s="7" customFormat="1" x14ac:dyDescent="0.2">
      <c r="A47" s="8" t="s">
        <v>80</v>
      </c>
      <c r="B47" s="9" t="s">
        <v>81</v>
      </c>
      <c r="C47" s="10">
        <v>0</v>
      </c>
      <c r="D47" s="10">
        <v>39423200</v>
      </c>
      <c r="E47" s="10">
        <v>72934400</v>
      </c>
    </row>
    <row r="48" spans="1:5" s="7" customFormat="1" x14ac:dyDescent="0.2">
      <c r="A48" s="18" t="s">
        <v>82</v>
      </c>
      <c r="B48" s="13" t="s">
        <v>83</v>
      </c>
      <c r="C48" s="14">
        <v>0</v>
      </c>
      <c r="D48" s="14">
        <v>39423200</v>
      </c>
      <c r="E48" s="14">
        <v>72934400</v>
      </c>
    </row>
    <row r="49" spans="1:5" s="16" customFormat="1" ht="25.5" customHeight="1" x14ac:dyDescent="0.2">
      <c r="A49" s="11" t="s">
        <v>84</v>
      </c>
      <c r="B49" s="12" t="s">
        <v>0</v>
      </c>
      <c r="C49" s="15">
        <v>4581283768.0200005</v>
      </c>
      <c r="D49" s="15">
        <v>3722962151.0700002</v>
      </c>
      <c r="E49" s="15">
        <v>3882020816.9000001</v>
      </c>
    </row>
  </sheetData>
  <mergeCells count="2">
    <mergeCell ref="A6:E6"/>
    <mergeCell ref="A5:E5"/>
  </mergeCells>
  <printOptions horizontalCentered="1"/>
  <pageMargins left="0.78740157480314965" right="0.59055118110236227" top="0.59055118110236227" bottom="0.39370078740157483" header="0.31496062992125984" footer="0.31496062992125984"/>
  <pageSetup paperSize="9" scale="83" orientation="portrait" r:id="rId1"/>
  <headerFooter differentFirst="1">
    <oddHeader>&amp;L&amp;P</oddHeader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Table3</vt:lpstr>
      <vt:lpstr>Table3!Область_печати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2025-12-29T05:40:40Z</dcterms:modified>
</cp:coreProperties>
</file>